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Nabiał i produkty mleczarsk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J13" i="1"/>
  <c r="J14" i="1"/>
  <c r="J15" i="1"/>
  <c r="J17" i="1"/>
  <c r="J18" i="1"/>
  <c r="J19" i="1"/>
  <c r="J20" i="1"/>
  <c r="J21" i="1"/>
  <c r="J22" i="1"/>
  <c r="J23" i="1"/>
  <c r="J24" i="1"/>
  <c r="J25" i="1"/>
  <c r="J26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G12" i="1"/>
  <c r="H12" i="1" s="1"/>
  <c r="J12" i="1" s="1"/>
  <c r="G13" i="1"/>
  <c r="G14" i="1"/>
  <c r="G15" i="1"/>
  <c r="G16" i="1"/>
  <c r="H16" i="1" s="1"/>
  <c r="J16" i="1" s="1"/>
  <c r="G17" i="1"/>
  <c r="G18" i="1"/>
  <c r="G19" i="1"/>
  <c r="G20" i="1"/>
  <c r="G21" i="1"/>
  <c r="G22" i="1"/>
  <c r="G23" i="1"/>
  <c r="G24" i="1"/>
  <c r="G25" i="1"/>
  <c r="G26" i="1"/>
  <c r="I27" i="1" l="1"/>
  <c r="J27" i="1"/>
  <c r="I11" i="1"/>
  <c r="G11" i="1"/>
  <c r="H11" i="1" s="1"/>
  <c r="J11" i="1" s="1"/>
</calcChain>
</file>

<file path=xl/sharedStrings.xml><?xml version="1.0" encoding="utf-8"?>
<sst xmlns="http://schemas.openxmlformats.org/spreadsheetml/2006/main" count="74" uniqueCount="62">
  <si>
    <t>CZĘŚĆ Nr 3</t>
  </si>
  <si>
    <t>Pieczęć adresowa firmy</t>
  </si>
  <si>
    <t>Załącznik Nr 4 do SIWZ</t>
  </si>
  <si>
    <r>
      <t xml:space="preserve">Część Nr 3 Nabiał i produkty mleczarskie </t>
    </r>
    <r>
      <rPr>
        <b/>
        <sz val="12"/>
        <rFont val="Times New Roman"/>
        <family val="1"/>
        <charset val="238"/>
      </rPr>
      <t>CPV 15.50.00.00-3; drożdże CPV 15.89.80.00-9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</si>
  <si>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</si>
  <si>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</si>
  <si>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</si>
  <si>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</si>
  <si>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</si>
  <si>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</si>
  <si>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</si>
  <si>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</si>
  <si>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</si>
  <si>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</si>
  <si>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</si>
  <si>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</si>
  <si>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</si>
  <si>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</si>
  <si>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</si>
  <si>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</si>
  <si>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1.</t>
  </si>
  <si>
    <t>szt</t>
  </si>
  <si>
    <t>2.</t>
  </si>
  <si>
    <t>3.</t>
  </si>
  <si>
    <t>4.</t>
  </si>
  <si>
    <t>Jogurt naturalny 350 g</t>
  </si>
  <si>
    <t>5.</t>
  </si>
  <si>
    <t>Jogurt naturalny typu greckiego 10% (1L)</t>
  </si>
  <si>
    <t>L</t>
  </si>
  <si>
    <t>6.</t>
  </si>
  <si>
    <t>Jogurt owocowy pitny  230g-250g do 15g cukru w 100g produktu</t>
  </si>
  <si>
    <t>7.</t>
  </si>
  <si>
    <t>8.</t>
  </si>
  <si>
    <r>
      <t>Masło śmietankowe ekstra  o zawartości tłuszczu mlecznego min. 82</t>
    </r>
    <r>
      <rPr>
        <b/>
        <sz val="11"/>
        <color theme="1"/>
        <rFont val="Calibri"/>
        <family val="2"/>
        <charset val="238"/>
      </rPr>
      <t xml:space="preserve">% </t>
    </r>
    <r>
      <rPr>
        <b/>
        <sz val="11"/>
        <color theme="1"/>
        <rFont val="Calibri"/>
        <family val="2"/>
        <charset val="238"/>
        <scheme val="minor"/>
      </rPr>
      <t xml:space="preserve">  200g</t>
    </r>
  </si>
  <si>
    <t>9.</t>
  </si>
  <si>
    <t>10.</t>
  </si>
  <si>
    <r>
      <t>Mleko świeże 2</t>
    </r>
    <r>
      <rPr>
        <b/>
        <sz val="11"/>
        <color theme="1"/>
        <rFont val="Calibri"/>
        <family val="2"/>
        <charset val="238"/>
      </rPr>
      <t>% butelka  1L</t>
    </r>
  </si>
  <si>
    <t>11.</t>
  </si>
  <si>
    <t>Mus owocowy saszetki, bez konserwantów 90-100g do 15g cukru w 100g produktu</t>
  </si>
  <si>
    <t>12.</t>
  </si>
  <si>
    <t>Ser żółty twardy typu holenderskiego</t>
  </si>
  <si>
    <t>kg</t>
  </si>
  <si>
    <t>13.</t>
  </si>
  <si>
    <t>Ser żółty w plasterkach 150g</t>
  </si>
  <si>
    <t>op.</t>
  </si>
  <si>
    <t>14.</t>
  </si>
  <si>
    <t>15.</t>
  </si>
  <si>
    <t>Serek kremowy naturalny 125g</t>
  </si>
  <si>
    <t>Śmietana 18%  worek   5L</t>
  </si>
  <si>
    <r>
      <t>Śmietana 18</t>
    </r>
    <r>
      <rPr>
        <b/>
        <sz val="11"/>
        <color theme="1"/>
        <rFont val="Calibri"/>
        <family val="2"/>
        <charset val="238"/>
      </rPr>
      <t>%, kubek   400g</t>
    </r>
  </si>
  <si>
    <t xml:space="preserve">Twaróg  typu krajanka  półtłusta </t>
  </si>
  <si>
    <t>Razem</t>
  </si>
  <si>
    <t>Uwaga!</t>
  </si>
  <si>
    <t>Jogurt  owocowy z musli 150-180g    do 15g cukru w 100g produktu (o różnych smakach)</t>
  </si>
  <si>
    <t>Serek  homogenizowany  135-140g   zawartość cukru do 15g w 100g produktu (o różnych smakach) w zależności od potrzeb zamawiającego</t>
  </si>
  <si>
    <r>
      <t xml:space="preserve">……………………….
</t>
    </r>
    <r>
      <rPr>
        <sz val="11"/>
        <color indexed="8"/>
        <rFont val="Times New Roman"/>
        <family val="1"/>
        <charset val="238"/>
      </rPr>
      <t>(miejscowość i data)</t>
    </r>
  </si>
  <si>
    <r>
      <t xml:space="preserve">……………………………
</t>
    </r>
    <r>
      <rPr>
        <sz val="11"/>
        <color indexed="8"/>
        <rFont val="Times New Roman"/>
        <family val="1"/>
        <charset val="238"/>
      </rPr>
      <t>(podpis i pieczęć imienna upoważnionego przedstawiciela Wykonawcy)</t>
    </r>
  </si>
  <si>
    <t>Masło roślinne bez konserwantów 450g</t>
  </si>
  <si>
    <t>16.</t>
  </si>
  <si>
    <r>
      <rPr>
        <b/>
        <sz val="12"/>
        <rFont val="Times New Roman"/>
        <family val="1"/>
        <charset val="238"/>
      </rPr>
      <t>Nr sprawy:</t>
    </r>
    <r>
      <rPr>
        <sz val="12"/>
        <rFont val="Times New Roman"/>
        <family val="1"/>
        <charset val="238"/>
      </rPr>
      <t xml:space="preserve"> 26.3.2019</t>
    </r>
  </si>
  <si>
    <t>Jogurt typu greckiego z wiśniami,jagodami lub truskawkami 140g - 160g kubek  do 15g cukru w 100g produktu (o różnych smakach)</t>
  </si>
  <si>
    <r>
      <rPr>
        <sz val="12"/>
        <rFont val="Times New Roman"/>
        <family val="1"/>
        <charset val="238"/>
      </rPr>
      <t>Podane ilości i asortyment poszczególnych artykułów są przybliżone i mogą ulec zmniejszeniu w razie zaistnienia takiej potrzeby ze strony Zamawiającego. Wykonawcy, z którym Zamawiający podpisze umowę nie przysługuje roszczenie o realizację dostawy w wielkościach podanych w załączniku do SIWZ. Dostawa oraz rozładowanie nabiału i produktów mleczarskich musi odbywać się następnego dnia od daty złożenia zamówienia (telefonicznego lub na adres     e-mail). Średnia częstotliwość dostawy conajmnej 2 razy w tygodniu lub w zależności od potrzeb Zamawiającego w godzinach 8.00-9.00 W przypadku zamówienia dotyczącego jogurtów i serków homogenizowanych Zamawiający zastrzega sobie prawo do podania dokładnej ilości zamawianego towaru w dzień poprzedzający zamówienie do godz.14.30.</t>
    </r>
    <r>
      <rPr>
        <b/>
        <sz val="12"/>
        <rFont val="Times New Roman"/>
        <family val="1"/>
        <charset val="238"/>
      </rPr>
      <t xml:space="preserve"> 
Zawartość cukru, soli i tłuszczu w w/w produktach zgodne z obowiązującym Rozporządzeniem Ministra Zdrowia na czas realizacji dostawy. Wymagane sa etykiety ze składem surowcowym i wartością odżywczą zawartą w 100g produktu.</t>
    </r>
    <r>
      <rPr>
        <sz val="12"/>
        <rFont val="Times New Roman"/>
        <family val="1"/>
        <charset val="238"/>
      </rPr>
      <t xml:space="preserve">
</t>
    </r>
    <r>
      <rPr>
        <sz val="12"/>
        <color rgb="FFFF0000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</si>
</sst>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0" fontId="1" fillId="2" borderId="1" xfId="0" applyFont="1" applyFill="1" applyBorder="1" applyAlignment="1" applyProtection="1">
      <alignment horizontal="center" wrapText="1"/>
    </xf>
    <xf numFmtId="0" fontId="6" fillId="2" borderId="1" xfId="0" applyFont="1" applyFill="1" applyBorder="1" applyAlignment="1" applyProtection="1">
      <alignment horizontal="center"/>
    </xf>
    <xf numFmtId="0" fontId="1" fillId="2" borderId="4" xfId="0" applyFont="1" applyFill="1" applyBorder="1" applyAlignment="1" applyProtection="1">
      <alignment wrapText="1"/>
    </xf>
    <xf numFmtId="0" fontId="4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5" fillId="0" borderId="1" xfId="0" applyNumberFormat="1" applyFont="1" applyBorder="1" applyAlignment="1" applyProtection="1">
      <alignment horizontal="right" vertical="center" wrapText="1"/>
    </xf>
    <xf numFmtId="2" fontId="5" fillId="0" borderId="1" xfId="0" applyNumberFormat="1" applyFont="1" applyBorder="1" applyAlignment="1" applyProtection="1">
      <alignment horizontal="right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 applyProtection="1">
      <alignment vertical="top" wrapText="1"/>
    </xf>
    <xf numFmtId="0" fontId="5" fillId="0" borderId="1" xfId="0" applyFont="1" applyBorder="1" applyAlignment="1" applyProtection="1">
      <alignment horizontal="right" vertical="center" wrapText="1"/>
      <protection locked="0"/>
    </xf>
    <xf numFmtId="9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3" xfId="0" applyFont="1" applyFill="1" applyBorder="1" applyAlignment="1" applyProtection="1">
      <alignment horizontal="right"/>
    </xf>
    <xf numFmtId="0" fontId="5" fillId="0" borderId="0" xfId="0" applyFont="1" applyAlignment="1" applyProtection="1">
      <alignment horizontal="left" wrapText="1"/>
    </xf>
    <xf numFmtId="0" fontId="7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4" fillId="0" borderId="5" xfId="0" applyFont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zoomScale="90" zoomScaleNormal="90" workbookViewId="0">
      <selection activeCell="A8" sqref="A8:J10"/>
    </sheetView>
  </sheetViews>
  <sheetFormatPr defaultRowHeight="14.4" x14ac:dyDescent="0.3"/>
  <cols>
    <col min="1" max="1" width="4.109375" style="13" bestFit="1" customWidth="1"/>
    <col min="2" max="2" width="50.109375" customWidth="1"/>
    <col min="3" max="3" width="5" bestFit="1" customWidth="1"/>
    <col min="4" max="4" width="13.109375" customWidth="1"/>
    <col min="5" max="5" width="12.88671875" bestFit="1" customWidth="1"/>
    <col min="6" max="6" width="6.33203125" customWidth="1"/>
    <col min="7" max="7" width="12.88671875" bestFit="1" customWidth="1"/>
    <col min="8" max="8" width="12.88671875" customWidth="1"/>
    <col min="9" max="9" width="12.44140625" customWidth="1"/>
    <col min="10" max="10" width="12.5546875" customWidth="1"/>
  </cols>
  <sheetData>
    <row r="1" spans="1:10" ht="17.399999999999999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.6" x14ac:dyDescent="0.3">
      <c r="A2" s="27" t="s">
        <v>1</v>
      </c>
      <c r="B2" s="27"/>
      <c r="C2" s="27"/>
      <c r="D2" s="27"/>
      <c r="E2" s="2"/>
      <c r="F2" s="2"/>
      <c r="G2" s="2"/>
      <c r="H2" s="2"/>
      <c r="I2" s="2"/>
      <c r="J2" s="2"/>
    </row>
    <row r="3" spans="1:10" s="1" customFormat="1" ht="15.6" x14ac:dyDescent="0.3">
      <c r="A3" s="12"/>
      <c r="B3" s="7"/>
      <c r="C3" s="7"/>
      <c r="D3" s="7"/>
      <c r="E3" s="2"/>
      <c r="F3" s="2"/>
      <c r="G3" s="2"/>
      <c r="H3" s="2"/>
      <c r="I3" s="2"/>
      <c r="J3" s="2"/>
    </row>
    <row r="4" spans="1:10" s="1" customFormat="1" ht="15.6" x14ac:dyDescent="0.3">
      <c r="A4" s="12"/>
      <c r="B4" s="7"/>
      <c r="C4" s="7"/>
      <c r="D4" s="7"/>
      <c r="E4" s="2"/>
      <c r="F4" s="2"/>
      <c r="G4" s="2"/>
      <c r="H4" s="2"/>
      <c r="I4" s="2"/>
      <c r="J4" s="2"/>
    </row>
    <row r="5" spans="1:10" s="1" customFormat="1" ht="15.6" x14ac:dyDescent="0.3">
      <c r="A5" s="12"/>
      <c r="B5" s="7"/>
      <c r="C5" s="7"/>
      <c r="D5" s="7"/>
      <c r="E5" s="2"/>
      <c r="F5" s="2"/>
      <c r="G5" s="2"/>
      <c r="H5" s="2"/>
      <c r="I5" s="2"/>
      <c r="J5" s="2"/>
    </row>
    <row r="6" spans="1:10" ht="15.6" x14ac:dyDescent="0.3">
      <c r="A6" s="28" t="s">
        <v>59</v>
      </c>
      <c r="B6" s="28"/>
      <c r="C6" s="28"/>
      <c r="D6" s="28"/>
      <c r="E6" s="2"/>
      <c r="F6" s="2"/>
      <c r="G6" s="2"/>
      <c r="H6" s="2"/>
      <c r="I6" s="29" t="s">
        <v>2</v>
      </c>
      <c r="J6" s="29"/>
    </row>
    <row r="7" spans="1:10" ht="15.6" x14ac:dyDescent="0.3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46.8" x14ac:dyDescent="0.3">
      <c r="A8" s="8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</row>
    <row r="9" spans="1:10" ht="16.2" x14ac:dyDescent="0.35">
      <c r="A9" s="17" t="s">
        <v>14</v>
      </c>
      <c r="B9" s="17"/>
      <c r="C9" s="17"/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</row>
    <row r="10" spans="1:10" ht="16.2" x14ac:dyDescent="0.35">
      <c r="A10" s="17" t="s">
        <v>15</v>
      </c>
      <c r="B10" s="17"/>
      <c r="C10" s="17"/>
      <c r="D10" s="17"/>
      <c r="E10" s="17"/>
      <c r="F10" s="17"/>
      <c r="G10" s="5" t="s">
        <v>16</v>
      </c>
      <c r="H10" s="5" t="s">
        <v>17</v>
      </c>
      <c r="I10" s="5" t="s">
        <v>18</v>
      </c>
      <c r="J10" s="5" t="s">
        <v>19</v>
      </c>
    </row>
    <row r="11" spans="1:10" ht="15.6" x14ac:dyDescent="0.3">
      <c r="A11" s="8" t="s">
        <v>20</v>
      </c>
      <c r="B11" s="6" t="s">
        <v>49</v>
      </c>
      <c r="C11" s="4" t="s">
        <v>21</v>
      </c>
      <c r="D11" s="9">
        <v>100</v>
      </c>
      <c r="E11" s="15"/>
      <c r="F11" s="16"/>
      <c r="G11" s="10">
        <f>ROUND(E11*F11,2)</f>
        <v>0</v>
      </c>
      <c r="H11" s="10">
        <f>ROUND(E11+G11,2)</f>
        <v>0</v>
      </c>
      <c r="I11" s="10">
        <f>ROUND(D11*E11,2)</f>
        <v>0</v>
      </c>
      <c r="J11" s="11">
        <f>ROUND(D11*H11,2)</f>
        <v>0</v>
      </c>
    </row>
    <row r="12" spans="1:10" ht="39.75" customHeight="1" x14ac:dyDescent="0.3">
      <c r="A12" s="8" t="s">
        <v>22</v>
      </c>
      <c r="B12" s="3" t="s">
        <v>53</v>
      </c>
      <c r="C12" s="4" t="s">
        <v>21</v>
      </c>
      <c r="D12" s="9">
        <v>12150</v>
      </c>
      <c r="E12" s="15"/>
      <c r="F12" s="16"/>
      <c r="G12" s="10">
        <f t="shared" ref="G12:G26" si="0">ROUND(E12*F12,2)</f>
        <v>0</v>
      </c>
      <c r="H12" s="10">
        <f t="shared" ref="H12:H26" si="1">ROUND(E12+G12,2)</f>
        <v>0</v>
      </c>
      <c r="I12" s="10">
        <f t="shared" ref="I12:I26" si="2">ROUND(D12*E12,2)</f>
        <v>0</v>
      </c>
      <c r="J12" s="11">
        <f t="shared" ref="J12:J26" si="3">ROUND(D12*H12,2)</f>
        <v>0</v>
      </c>
    </row>
    <row r="13" spans="1:10" ht="24" customHeight="1" x14ac:dyDescent="0.3">
      <c r="A13" s="8" t="s">
        <v>23</v>
      </c>
      <c r="B13" s="3" t="s">
        <v>25</v>
      </c>
      <c r="C13" s="4" t="s">
        <v>21</v>
      </c>
      <c r="D13" s="9">
        <v>300</v>
      </c>
      <c r="E13" s="15"/>
      <c r="F13" s="16"/>
      <c r="G13" s="10">
        <f t="shared" si="0"/>
        <v>0</v>
      </c>
      <c r="H13" s="10">
        <f t="shared" si="1"/>
        <v>0</v>
      </c>
      <c r="I13" s="10">
        <f t="shared" si="2"/>
        <v>0</v>
      </c>
      <c r="J13" s="11">
        <f t="shared" si="3"/>
        <v>0</v>
      </c>
    </row>
    <row r="14" spans="1:10" ht="15.6" x14ac:dyDescent="0.3">
      <c r="A14" s="8" t="s">
        <v>24</v>
      </c>
      <c r="B14" s="3" t="s">
        <v>27</v>
      </c>
      <c r="C14" s="4" t="s">
        <v>28</v>
      </c>
      <c r="D14" s="9">
        <v>615</v>
      </c>
      <c r="E14" s="15"/>
      <c r="F14" s="16"/>
      <c r="G14" s="10">
        <f t="shared" si="0"/>
        <v>0</v>
      </c>
      <c r="H14" s="10">
        <f t="shared" si="1"/>
        <v>0</v>
      </c>
      <c r="I14" s="10">
        <f t="shared" si="2"/>
        <v>0</v>
      </c>
      <c r="J14" s="11">
        <f t="shared" si="3"/>
        <v>0</v>
      </c>
    </row>
    <row r="15" spans="1:10" ht="28.8" x14ac:dyDescent="0.3">
      <c r="A15" s="8" t="s">
        <v>26</v>
      </c>
      <c r="B15" s="3" t="s">
        <v>30</v>
      </c>
      <c r="C15" s="4" t="s">
        <v>21</v>
      </c>
      <c r="D15" s="9">
        <v>10900</v>
      </c>
      <c r="E15" s="15"/>
      <c r="F15" s="16"/>
      <c r="G15" s="10">
        <f t="shared" si="0"/>
        <v>0</v>
      </c>
      <c r="H15" s="10">
        <f t="shared" si="1"/>
        <v>0</v>
      </c>
      <c r="I15" s="10">
        <f t="shared" si="2"/>
        <v>0</v>
      </c>
      <c r="J15" s="11">
        <f t="shared" si="3"/>
        <v>0</v>
      </c>
    </row>
    <row r="16" spans="1:10" ht="43.2" x14ac:dyDescent="0.3">
      <c r="A16" s="8" t="s">
        <v>29</v>
      </c>
      <c r="B16" s="3" t="s">
        <v>60</v>
      </c>
      <c r="C16" s="4" t="s">
        <v>21</v>
      </c>
      <c r="D16" s="9">
        <v>18830</v>
      </c>
      <c r="E16" s="15"/>
      <c r="F16" s="16"/>
      <c r="G16" s="10">
        <f t="shared" si="0"/>
        <v>0</v>
      </c>
      <c r="H16" s="10">
        <f t="shared" si="1"/>
        <v>0</v>
      </c>
      <c r="I16" s="10">
        <f t="shared" si="2"/>
        <v>0</v>
      </c>
      <c r="J16" s="11">
        <f t="shared" si="3"/>
        <v>0</v>
      </c>
    </row>
    <row r="17" spans="1:10" ht="15.6" x14ac:dyDescent="0.3">
      <c r="A17" s="8" t="s">
        <v>31</v>
      </c>
      <c r="B17" s="6" t="s">
        <v>57</v>
      </c>
      <c r="C17" s="4" t="s">
        <v>21</v>
      </c>
      <c r="D17" s="9">
        <v>30</v>
      </c>
      <c r="E17" s="15"/>
      <c r="F17" s="16"/>
      <c r="G17" s="10">
        <f t="shared" si="0"/>
        <v>0</v>
      </c>
      <c r="H17" s="10">
        <f t="shared" si="1"/>
        <v>0</v>
      </c>
      <c r="I17" s="10">
        <f t="shared" si="2"/>
        <v>0</v>
      </c>
      <c r="J17" s="11">
        <f t="shared" si="3"/>
        <v>0</v>
      </c>
    </row>
    <row r="18" spans="1:10" ht="28.8" x14ac:dyDescent="0.3">
      <c r="A18" s="8" t="s">
        <v>32</v>
      </c>
      <c r="B18" s="3" t="s">
        <v>33</v>
      </c>
      <c r="C18" s="4" t="s">
        <v>21</v>
      </c>
      <c r="D18" s="9">
        <v>2375</v>
      </c>
      <c r="E18" s="15"/>
      <c r="F18" s="16"/>
      <c r="G18" s="10">
        <f t="shared" si="0"/>
        <v>0</v>
      </c>
      <c r="H18" s="10">
        <f t="shared" si="1"/>
        <v>0</v>
      </c>
      <c r="I18" s="10">
        <f t="shared" si="2"/>
        <v>0</v>
      </c>
      <c r="J18" s="11">
        <f t="shared" si="3"/>
        <v>0</v>
      </c>
    </row>
    <row r="19" spans="1:10" ht="15.6" x14ac:dyDescent="0.3">
      <c r="A19" s="8" t="s">
        <v>34</v>
      </c>
      <c r="B19" s="3" t="s">
        <v>36</v>
      </c>
      <c r="C19" s="4" t="s">
        <v>28</v>
      </c>
      <c r="D19" s="9">
        <v>3820</v>
      </c>
      <c r="E19" s="15"/>
      <c r="F19" s="16"/>
      <c r="G19" s="10">
        <f t="shared" si="0"/>
        <v>0</v>
      </c>
      <c r="H19" s="10">
        <f t="shared" si="1"/>
        <v>0</v>
      </c>
      <c r="I19" s="10">
        <f t="shared" si="2"/>
        <v>0</v>
      </c>
      <c r="J19" s="11">
        <f t="shared" si="3"/>
        <v>0</v>
      </c>
    </row>
    <row r="20" spans="1:10" ht="28.8" x14ac:dyDescent="0.3">
      <c r="A20" s="8" t="s">
        <v>35</v>
      </c>
      <c r="B20" s="3" t="s">
        <v>38</v>
      </c>
      <c r="C20" s="4" t="s">
        <v>21</v>
      </c>
      <c r="D20" s="9">
        <v>1350</v>
      </c>
      <c r="E20" s="15"/>
      <c r="F20" s="16"/>
      <c r="G20" s="10">
        <f t="shared" si="0"/>
        <v>0</v>
      </c>
      <c r="H20" s="10">
        <f t="shared" si="1"/>
        <v>0</v>
      </c>
      <c r="I20" s="10">
        <f t="shared" si="2"/>
        <v>0</v>
      </c>
      <c r="J20" s="11">
        <f t="shared" si="3"/>
        <v>0</v>
      </c>
    </row>
    <row r="21" spans="1:10" ht="15.6" x14ac:dyDescent="0.3">
      <c r="A21" s="8" t="s">
        <v>37</v>
      </c>
      <c r="B21" s="3" t="s">
        <v>40</v>
      </c>
      <c r="C21" s="4" t="s">
        <v>41</v>
      </c>
      <c r="D21" s="9">
        <v>360</v>
      </c>
      <c r="E21" s="15"/>
      <c r="F21" s="16"/>
      <c r="G21" s="10">
        <f t="shared" si="0"/>
        <v>0</v>
      </c>
      <c r="H21" s="10">
        <f t="shared" si="1"/>
        <v>0</v>
      </c>
      <c r="I21" s="10">
        <f t="shared" si="2"/>
        <v>0</v>
      </c>
      <c r="J21" s="11">
        <f t="shared" si="3"/>
        <v>0</v>
      </c>
    </row>
    <row r="22" spans="1:10" ht="15.6" x14ac:dyDescent="0.3">
      <c r="A22" s="8" t="s">
        <v>39</v>
      </c>
      <c r="B22" s="3" t="s">
        <v>43</v>
      </c>
      <c r="C22" s="4" t="s">
        <v>44</v>
      </c>
      <c r="D22" s="9">
        <v>515</v>
      </c>
      <c r="E22" s="15"/>
      <c r="F22" s="16"/>
      <c r="G22" s="10">
        <f t="shared" si="0"/>
        <v>0</v>
      </c>
      <c r="H22" s="10">
        <f t="shared" si="1"/>
        <v>0</v>
      </c>
      <c r="I22" s="10">
        <f t="shared" si="2"/>
        <v>0</v>
      </c>
      <c r="J22" s="11">
        <f t="shared" si="3"/>
        <v>0</v>
      </c>
    </row>
    <row r="23" spans="1:10" ht="43.2" x14ac:dyDescent="0.3">
      <c r="A23" s="8" t="s">
        <v>42</v>
      </c>
      <c r="B23" s="3" t="s">
        <v>54</v>
      </c>
      <c r="C23" s="4" t="s">
        <v>21</v>
      </c>
      <c r="D23" s="9">
        <v>3900</v>
      </c>
      <c r="E23" s="15"/>
      <c r="F23" s="16"/>
      <c r="G23" s="10">
        <f t="shared" si="0"/>
        <v>0</v>
      </c>
      <c r="H23" s="10">
        <f t="shared" si="1"/>
        <v>0</v>
      </c>
      <c r="I23" s="10">
        <f t="shared" si="2"/>
        <v>0</v>
      </c>
      <c r="J23" s="11">
        <f t="shared" si="3"/>
        <v>0</v>
      </c>
    </row>
    <row r="24" spans="1:10" ht="15.6" x14ac:dyDescent="0.3">
      <c r="A24" s="8" t="s">
        <v>45</v>
      </c>
      <c r="B24" s="3" t="s">
        <v>47</v>
      </c>
      <c r="C24" s="4" t="s">
        <v>21</v>
      </c>
      <c r="D24" s="9">
        <v>185</v>
      </c>
      <c r="E24" s="15"/>
      <c r="F24" s="16"/>
      <c r="G24" s="10">
        <f t="shared" si="0"/>
        <v>0</v>
      </c>
      <c r="H24" s="10">
        <f t="shared" si="1"/>
        <v>0</v>
      </c>
      <c r="I24" s="10">
        <f t="shared" si="2"/>
        <v>0</v>
      </c>
      <c r="J24" s="11">
        <f t="shared" si="3"/>
        <v>0</v>
      </c>
    </row>
    <row r="25" spans="1:10" ht="15.6" x14ac:dyDescent="0.3">
      <c r="A25" s="8" t="s">
        <v>46</v>
      </c>
      <c r="B25" s="3" t="s">
        <v>48</v>
      </c>
      <c r="C25" s="4" t="s">
        <v>21</v>
      </c>
      <c r="D25" s="9">
        <v>670</v>
      </c>
      <c r="E25" s="15"/>
      <c r="F25" s="16"/>
      <c r="G25" s="10">
        <f t="shared" si="0"/>
        <v>0</v>
      </c>
      <c r="H25" s="10">
        <f t="shared" si="1"/>
        <v>0</v>
      </c>
      <c r="I25" s="10">
        <f t="shared" si="2"/>
        <v>0</v>
      </c>
      <c r="J25" s="11">
        <f t="shared" si="3"/>
        <v>0</v>
      </c>
    </row>
    <row r="26" spans="1:10" ht="15.6" x14ac:dyDescent="0.3">
      <c r="A26" s="8" t="s">
        <v>58</v>
      </c>
      <c r="B26" s="3" t="s">
        <v>50</v>
      </c>
      <c r="C26" s="4" t="s">
        <v>41</v>
      </c>
      <c r="D26" s="9">
        <v>1980</v>
      </c>
      <c r="E26" s="15"/>
      <c r="F26" s="16"/>
      <c r="G26" s="10">
        <f t="shared" si="0"/>
        <v>0</v>
      </c>
      <c r="H26" s="10">
        <f t="shared" si="1"/>
        <v>0</v>
      </c>
      <c r="I26" s="10">
        <f t="shared" si="2"/>
        <v>0</v>
      </c>
      <c r="J26" s="11">
        <f t="shared" si="3"/>
        <v>0</v>
      </c>
    </row>
    <row r="27" spans="1:10" ht="17.399999999999999" x14ac:dyDescent="0.3">
      <c r="A27" s="18" t="s">
        <v>51</v>
      </c>
      <c r="B27" s="19"/>
      <c r="C27" s="19"/>
      <c r="D27" s="19"/>
      <c r="E27" s="19"/>
      <c r="F27" s="19"/>
      <c r="G27" s="19"/>
      <c r="H27" s="20"/>
      <c r="I27" s="10">
        <f>SUM(I11:I26)</f>
        <v>0</v>
      </c>
      <c r="J27" s="11">
        <f>SUM(J11:J26)</f>
        <v>0</v>
      </c>
    </row>
    <row r="28" spans="1:10" ht="15.6" x14ac:dyDescent="0.3">
      <c r="A28" s="21" t="s">
        <v>52</v>
      </c>
      <c r="B28" s="21"/>
      <c r="C28" s="21"/>
      <c r="D28" s="21"/>
      <c r="E28" s="21"/>
      <c r="F28" s="21"/>
      <c r="G28" s="21"/>
      <c r="H28" s="21"/>
      <c r="I28" s="21"/>
      <c r="J28" s="21"/>
    </row>
    <row r="29" spans="1:10" ht="15.75" customHeight="1" x14ac:dyDescent="0.3">
      <c r="A29" s="22" t="s">
        <v>61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15" customHeigh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</row>
    <row r="31" spans="1:10" ht="15" customHeigh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15" customHeigh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</row>
    <row r="33" spans="1:10" ht="15" customHeigh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15" customHeigh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spans="1:10" ht="15" customHeigh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</row>
    <row r="36" spans="1:10" ht="15" customHeigh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</row>
    <row r="37" spans="1:10" ht="15" customHeigh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</row>
    <row r="38" spans="1:10" ht="1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42" spans="1:10" x14ac:dyDescent="0.3">
      <c r="A42" s="23" t="s">
        <v>55</v>
      </c>
      <c r="B42" s="24"/>
      <c r="H42" s="23" t="s">
        <v>56</v>
      </c>
      <c r="I42" s="23"/>
      <c r="J42" s="23"/>
    </row>
    <row r="43" spans="1:10" x14ac:dyDescent="0.3">
      <c r="A43" s="24"/>
      <c r="B43" s="24"/>
      <c r="H43" s="23"/>
      <c r="I43" s="23"/>
      <c r="J43" s="23"/>
    </row>
    <row r="44" spans="1:10" x14ac:dyDescent="0.3">
      <c r="A44" s="24"/>
      <c r="B44" s="24"/>
      <c r="C44" s="1"/>
      <c r="D44" s="1"/>
      <c r="E44" s="1"/>
      <c r="F44" s="1"/>
      <c r="G44" s="1"/>
      <c r="H44" s="23"/>
      <c r="I44" s="23"/>
      <c r="J44" s="23"/>
    </row>
    <row r="45" spans="1:10" x14ac:dyDescent="0.3">
      <c r="B45" s="1"/>
      <c r="C45" s="1"/>
      <c r="D45" s="1"/>
      <c r="E45" s="1"/>
      <c r="F45" s="1"/>
      <c r="G45" s="1"/>
      <c r="H45" s="1"/>
      <c r="I45" s="1"/>
      <c r="J45" s="1"/>
    </row>
  </sheetData>
  <sheetProtection algorithmName="SHA-512" hashValue="S8KBVia/uuz0/Ik4drRGFLb/xbp+OLTc2U+fjh+AEgXgT/DHGN9TPknR2JohltlgX1eFdrThbhmhsACR1CSNhw==" saltValue="HCzKqZCiaOZtx7kZSwlVZA==" spinCount="100000" sheet="1" objects="1" scenarios="1"/>
  <sortState ref="B12:D26">
    <sortCondition ref="B11"/>
  </sortState>
  <mergeCells count="12">
    <mergeCell ref="A9:C9"/>
    <mergeCell ref="A1:J1"/>
    <mergeCell ref="A2:D2"/>
    <mergeCell ref="A6:D6"/>
    <mergeCell ref="I6:J6"/>
    <mergeCell ref="A7:J7"/>
    <mergeCell ref="A10:F10"/>
    <mergeCell ref="A27:H27"/>
    <mergeCell ref="A28:J28"/>
    <mergeCell ref="A29:J37"/>
    <mergeCell ref="A42:B44"/>
    <mergeCell ref="H42:J44"/>
  </mergeCells>
  <pageMargins left="0.25" right="0.23" top="0.17" bottom="0.25" header="0.17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Nabiał i produkty mleczarskie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2019-05-29T10:32:03Z</cp:lastPrinted>
  <dcterms:created xsi:type="dcterms:W3CDTF">2018-06-06T08:55:33Z</dcterms:created>
  <dcterms:modified xsi:type="dcterms:W3CDTF">2019-05-29T13:08:48Z</dcterms:modified>
</cp:coreProperties>
</file>